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6060" tabRatio="500"/>
  </bookViews>
  <sheets>
    <sheet name="TimeTabl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6" i="1" l="1"/>
  <c r="B89" i="1"/>
  <c r="B81" i="1"/>
  <c r="B4" i="1"/>
  <c r="B62" i="1"/>
  <c r="B47" i="1"/>
  <c r="B37" i="1"/>
  <c r="B31" i="1"/>
  <c r="B22" i="1"/>
</calcChain>
</file>

<file path=xl/sharedStrings.xml><?xml version="1.0" encoding="utf-8"?>
<sst xmlns="http://schemas.openxmlformats.org/spreadsheetml/2006/main" count="95" uniqueCount="95">
  <si>
    <t xml:space="preserve">EVENT PLANNING TIMETABLE </t>
  </si>
  <si>
    <t>Date of Event:</t>
  </si>
  <si>
    <t>• Research potetial venues (locations).</t>
  </si>
  <si>
    <t>• Visit the facilities and do a site inspection.</t>
  </si>
  <si>
    <t>• Finalize the venue selection.</t>
  </si>
  <si>
    <t>• Negotiate with and get signed contract from facility</t>
  </si>
  <si>
    <t>• Reserve sleeping rooms.</t>
  </si>
  <si>
    <t>• Prepare a preliminary budget.</t>
  </si>
  <si>
    <t>• Define your audience.</t>
  </si>
  <si>
    <t>• Develop a program.</t>
  </si>
  <si>
    <t>• Contact appropriate associations and publications to begin the process of promoting the event.</t>
  </si>
  <si>
    <t>• Determine theme/title of event.</t>
  </si>
  <si>
    <t>• Identify planning committees, define committee responsibilities, and select chairpersons.</t>
  </si>
  <si>
    <t>• Begin search for speakers.</t>
  </si>
  <si>
    <t>• Plan business and social agenda.</t>
  </si>
  <si>
    <t>• Establish event budget.</t>
  </si>
  <si>
    <t>• Determine cost to attendees.</t>
  </si>
  <si>
    <t>9-12 Months Ahead</t>
  </si>
  <si>
    <t>• Contract with speakers.</t>
  </si>
  <si>
    <t>• Develop invitation list from various sources. Select and order mailing lists.</t>
  </si>
  <si>
    <t>• Review program with facility.</t>
  </si>
  <si>
    <t>• Send first mailing or save-the-date-announcement.</t>
  </si>
  <si>
    <t>• Design and prepare a printed invitation or conference brochure.</t>
  </si>
  <si>
    <t>• Design other print materials (registration packets, signs, badges, etc.).</t>
  </si>
  <si>
    <t>• Maintain contact with speakers and identify audio-visual needs, obtain biographical material for</t>
  </si>
  <si>
    <t>conference brochure and registration packets.</t>
  </si>
  <si>
    <t>• Review program with key participants.</t>
  </si>
  <si>
    <t>• Review and refine budget and committee assignments.</t>
  </si>
  <si>
    <t>• Establish on-site registration procedure.</t>
  </si>
  <si>
    <t>• Select on-site personnel.</t>
  </si>
  <si>
    <t>• Plan and confirm special event logistics- food and beverage, room set-ups, décor, florals, linens, etc.</t>
  </si>
  <si>
    <t>• Begin preparation of name badges, registration material, and signage.</t>
  </si>
  <si>
    <t>• Continue contact with speakers. Confirm their presentation needs and travel/accommodation</t>
  </si>
  <si>
    <t>arrangements.</t>
  </si>
  <si>
    <t>• Mail invitations and correspond with participants if appropriate.</t>
  </si>
  <si>
    <t>• Review and refine budget.</t>
  </si>
  <si>
    <t>• Develop attendance list from brochure responses; address problem areas where responses are lower</t>
  </si>
  <si>
    <t>than expected.</t>
  </si>
  <si>
    <t>• Meet with publicists to begin developing press releases.</t>
  </si>
  <si>
    <t>• Track attendance using an Excel spreadsheet. Note who is attending, who declined, meal choices,</t>
  </si>
  <si>
    <t>special accomodations, etc. all in one place.</t>
  </si>
  <si>
    <t>• Select final food and beverage selections. Don’t forget any guests’ dietary accomodations.</t>
  </si>
  <si>
    <t>• Confirm all audio-visual arrangements.</t>
  </si>
  <si>
    <t>• Confirm all room set-up arrangements.</t>
  </si>
  <si>
    <t>• Review all planning committee activity and make appropriate final assignments to committees</t>
  </si>
  <si>
    <t>and/or individuals</t>
  </si>
  <si>
    <t>• Confirm parking and transportation requirements</t>
  </si>
  <si>
    <t>• Confirm any special ADA accommodations</t>
  </si>
  <si>
    <t>• Have final program printed</t>
  </si>
  <si>
    <t>• Have registration packets completed</t>
  </si>
  <si>
    <t>18-24 Months Before Event</t>
  </si>
  <si>
    <t xml:space="preserve">12-18 Months </t>
  </si>
  <si>
    <t xml:space="preserve">6-9 Months </t>
  </si>
  <si>
    <t xml:space="preserve">3-5 Months </t>
  </si>
  <si>
    <t xml:space="preserve">2-6 Weeks </t>
  </si>
  <si>
    <t>1 Week Prior</t>
  </si>
  <si>
    <t>• Finalize attendance list and let your vendors know how many people you are expecting.</t>
  </si>
  <si>
    <t>• Confirm arrangements with all vendors- catering, AV, rentals, speakers, etc. Send them a detailed</t>
  </si>
  <si>
    <t>• Call or e-mail attendees to remind them of the event and to confirm details.</t>
  </si>
  <si>
    <t>2 Days</t>
  </si>
  <si>
    <t>• Walk through the program at the event site.</t>
  </si>
  <si>
    <t>• Review program with facility manager.</t>
  </si>
  <si>
    <t>• Have pre-conference meeting with all appropriate personnel servicing the event.</t>
  </si>
  <si>
    <t>• Arrive at least ½ hour before your vendors arrive and at least 2 hours before your guests are slated</t>
  </si>
  <si>
    <t>to arrive.</t>
  </si>
  <si>
    <t>• Designate an area for guest inquiries and issues.</t>
  </si>
  <si>
    <t>• Be sure to stay until the last guest has departed, all vendors are finished breaking down and the</t>
  </si>
  <si>
    <t>venue has been cleared and cleaned up.</t>
  </si>
  <si>
    <t>Day-of-Event</t>
  </si>
  <si>
    <t>Post-Event</t>
  </si>
  <si>
    <t>• Send thank-you notes to vendors who did an outstanding job.</t>
  </si>
  <si>
    <t>• Ensure all invoices are paid in a timely manner.</t>
  </si>
  <si>
    <t>·      Not all suggested actions apply to all events.</t>
  </si>
  <si>
    <t>·      Timelines may be shortened for simpler events.</t>
  </si>
  <si>
    <t>Note:</t>
  </si>
  <si>
    <t>·      Enter your event date in B2 and all deadlines will be accordinly adjusted.</t>
  </si>
  <si>
    <t>• Send a survey to attendees so you can gather feedback on the event.</t>
  </si>
  <si>
    <t>• Finalize broad agenda.</t>
  </si>
  <si>
    <t>• Create detailed timelines for each day or component.</t>
  </si>
  <si>
    <t>• Submit OOEF.</t>
  </si>
  <si>
    <t>• Develop daily staffing schedule and share with on-site personnel.</t>
  </si>
  <si>
    <t>• Select final dates.</t>
  </si>
  <si>
    <t xml:space="preserve">• Select potential date options &amp; verify against CNS calendar, University calendar, and religious </t>
  </si>
  <si>
    <t>holidays calendar to ensure no major conflicts.</t>
  </si>
  <si>
    <t xml:space="preserve">• Determine if multiple bids are necessary for any service based on $15k - $50K expenditure </t>
  </si>
  <si>
    <t>(Handbook of Business Practices 7.5.4)</t>
  </si>
  <si>
    <t>• Submit Request to Serve Alcohol.</t>
  </si>
  <si>
    <t>• Submit Food Distribution Request.</t>
  </si>
  <si>
    <t>• Request a Certificate of Insurance naming the University additonally insured from facility or caterer.</t>
  </si>
  <si>
    <t>• Create a final budget with all expenses.</t>
  </si>
  <si>
    <t xml:space="preserve">• If event will occur again, create notes for future reference r/g what went well and what can be </t>
  </si>
  <si>
    <t>improved upon.</t>
  </si>
  <si>
    <t xml:space="preserve">event timeline, also known as an event recap, so everyone is on the same page. Include a list </t>
  </si>
  <si>
    <t>of everyone’s phone numbers for day-of contact.</t>
  </si>
  <si>
    <t>• Review all details of event recap and assemple pull list (all materials &amp; tools you need on-site)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</si>
</sst>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/d/yy;@"/>
  </numFmts>
  <fonts count="6" x14ac:knownFonts="1">
    <font>
      <sz val="12"/>
      <color theme="1"/>
      <name val="Calibri"/>
      <family val="2"/>
      <scheme val="minor"/>
    </font>
    <font>
      <sz val="26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 applyAlignment="1">
      <alignment horizontal="right"/>
    </xf>
    <xf numFmtId="164" fontId="0" fillId="2" borderId="0" xfId="0" applyNumberFormat="1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0" xfId="0" applyFill="1"/>
    <xf numFmtId="165" fontId="0" fillId="4" borderId="0" xfId="0" applyNumberFormat="1" applyFill="1"/>
    <xf numFmtId="165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topLeftCell="A63" workbookViewId="0">
      <selection activeCell="A93" sqref="A93"/>
    </sheetView>
  </sheetViews>
  <sheetFormatPr baseColWidth="10" defaultRowHeight="15" x14ac:dyDescent="0"/>
  <cols>
    <col min="1" max="1" width="83.5" customWidth="1"/>
    <col min="2" max="2" width="21" bestFit="1" customWidth="1"/>
    <col min="4" max="4" width="65" customWidth="1"/>
  </cols>
  <sheetData>
    <row r="1" spans="1:4" ht="33">
      <c r="A1" s="11" t="s">
        <v>0</v>
      </c>
      <c r="B1" s="11"/>
      <c r="C1" s="11"/>
      <c r="D1" s="3" t="s">
        <v>74</v>
      </c>
    </row>
    <row r="2" spans="1:4">
      <c r="A2" s="1" t="s">
        <v>1</v>
      </c>
      <c r="B2" s="2">
        <v>42901</v>
      </c>
      <c r="D2" s="4" t="s">
        <v>75</v>
      </c>
    </row>
    <row r="3" spans="1:4">
      <c r="B3" s="8"/>
      <c r="D3" s="4" t="s">
        <v>72</v>
      </c>
    </row>
    <row r="4" spans="1:4">
      <c r="A4" s="6" t="s">
        <v>50</v>
      </c>
      <c r="B4" s="7">
        <f>$B$2-(30*18)</f>
        <v>42361</v>
      </c>
      <c r="D4" s="5" t="s">
        <v>73</v>
      </c>
    </row>
    <row r="5" spans="1:4">
      <c r="B5" s="8"/>
    </row>
    <row r="6" spans="1:4">
      <c r="A6" t="s">
        <v>82</v>
      </c>
      <c r="B6" s="8"/>
    </row>
    <row r="7" spans="1:4">
      <c r="A7" t="s">
        <v>83</v>
      </c>
      <c r="B7" s="8"/>
    </row>
    <row r="8" spans="1:4">
      <c r="A8" t="s">
        <v>81</v>
      </c>
      <c r="B8" s="8"/>
    </row>
    <row r="9" spans="1:4">
      <c r="A9" t="s">
        <v>2</v>
      </c>
      <c r="B9" s="8"/>
    </row>
    <row r="10" spans="1:4">
      <c r="A10" t="s">
        <v>3</v>
      </c>
      <c r="B10" s="8"/>
    </row>
    <row r="11" spans="1:4">
      <c r="A11" t="s">
        <v>4</v>
      </c>
      <c r="B11" s="8"/>
    </row>
    <row r="12" spans="1:4">
      <c r="A12" s="10" t="s">
        <v>84</v>
      </c>
      <c r="B12" s="8"/>
    </row>
    <row r="13" spans="1:4">
      <c r="A13" s="10" t="s">
        <v>85</v>
      </c>
      <c r="B13" s="8"/>
    </row>
    <row r="14" spans="1:4">
      <c r="A14" t="s">
        <v>5</v>
      </c>
      <c r="B14" s="8"/>
    </row>
    <row r="15" spans="1:4">
      <c r="A15" t="s">
        <v>88</v>
      </c>
      <c r="B15" s="8"/>
    </row>
    <row r="16" spans="1:4">
      <c r="A16" t="s">
        <v>6</v>
      </c>
      <c r="B16" s="8"/>
    </row>
    <row r="17" spans="1:2">
      <c r="A17" t="s">
        <v>7</v>
      </c>
      <c r="B17" s="8"/>
    </row>
    <row r="18" spans="1:2">
      <c r="A18" t="s">
        <v>8</v>
      </c>
      <c r="B18" s="8"/>
    </row>
    <row r="19" spans="1:2">
      <c r="A19" t="s">
        <v>9</v>
      </c>
      <c r="B19" s="8"/>
    </row>
    <row r="20" spans="1:2">
      <c r="A20" t="s">
        <v>10</v>
      </c>
      <c r="B20" s="8"/>
    </row>
    <row r="21" spans="1:2">
      <c r="B21" s="8"/>
    </row>
    <row r="22" spans="1:2">
      <c r="A22" s="6" t="s">
        <v>51</v>
      </c>
      <c r="B22" s="7">
        <f>$B$2-365</f>
        <v>42536</v>
      </c>
    </row>
    <row r="23" spans="1:2">
      <c r="B23" s="8"/>
    </row>
    <row r="24" spans="1:2">
      <c r="A24" t="s">
        <v>11</v>
      </c>
      <c r="B24" s="8"/>
    </row>
    <row r="25" spans="1:2">
      <c r="A25" t="s">
        <v>12</v>
      </c>
      <c r="B25" s="8"/>
    </row>
    <row r="26" spans="1:2">
      <c r="A26" t="s">
        <v>13</v>
      </c>
      <c r="B26" s="8"/>
    </row>
    <row r="27" spans="1:2">
      <c r="A27" t="s">
        <v>14</v>
      </c>
      <c r="B27" s="8"/>
    </row>
    <row r="28" spans="1:2">
      <c r="A28" t="s">
        <v>15</v>
      </c>
      <c r="B28" s="8"/>
    </row>
    <row r="29" spans="1:2">
      <c r="A29" t="s">
        <v>16</v>
      </c>
      <c r="B29" s="8"/>
    </row>
    <row r="30" spans="1:2">
      <c r="B30" s="8"/>
    </row>
    <row r="31" spans="1:2">
      <c r="A31" s="6" t="s">
        <v>17</v>
      </c>
      <c r="B31" s="7">
        <f>$B$2-(30*9)</f>
        <v>42631</v>
      </c>
    </row>
    <row r="32" spans="1:2">
      <c r="B32" s="8"/>
    </row>
    <row r="33" spans="1:2">
      <c r="A33" t="s">
        <v>18</v>
      </c>
      <c r="B33" s="8"/>
    </row>
    <row r="34" spans="1:2">
      <c r="A34" t="s">
        <v>19</v>
      </c>
      <c r="B34" s="8"/>
    </row>
    <row r="35" spans="1:2">
      <c r="A35" t="s">
        <v>20</v>
      </c>
      <c r="B35" s="8"/>
    </row>
    <row r="36" spans="1:2">
      <c r="B36" s="8"/>
    </row>
    <row r="37" spans="1:2">
      <c r="A37" s="6" t="s">
        <v>52</v>
      </c>
      <c r="B37" s="7">
        <f>$B$2-(30*6)</f>
        <v>42721</v>
      </c>
    </row>
    <row r="38" spans="1:2">
      <c r="B38" s="8"/>
    </row>
    <row r="39" spans="1:2">
      <c r="A39" t="s">
        <v>21</v>
      </c>
      <c r="B39" s="8"/>
    </row>
    <row r="40" spans="1:2">
      <c r="A40" t="s">
        <v>22</v>
      </c>
      <c r="B40" s="8"/>
    </row>
    <row r="41" spans="1:2">
      <c r="A41" t="s">
        <v>23</v>
      </c>
      <c r="B41" s="8"/>
    </row>
    <row r="42" spans="1:2">
      <c r="A42" t="s">
        <v>24</v>
      </c>
      <c r="B42" s="8"/>
    </row>
    <row r="43" spans="1:2">
      <c r="A43" t="s">
        <v>25</v>
      </c>
      <c r="B43" s="8"/>
    </row>
    <row r="44" spans="1:2">
      <c r="A44" t="s">
        <v>26</v>
      </c>
      <c r="B44" s="8"/>
    </row>
    <row r="45" spans="1:2">
      <c r="A45" t="s">
        <v>27</v>
      </c>
      <c r="B45" s="8"/>
    </row>
    <row r="46" spans="1:2">
      <c r="B46" s="8"/>
    </row>
    <row r="47" spans="1:2">
      <c r="A47" s="6" t="s">
        <v>53</v>
      </c>
      <c r="B47" s="7">
        <f>$B$2-(30*3)</f>
        <v>42811</v>
      </c>
    </row>
    <row r="48" spans="1:2">
      <c r="B48" s="8"/>
    </row>
    <row r="49" spans="1:2">
      <c r="A49" t="s">
        <v>28</v>
      </c>
      <c r="B49" s="8"/>
    </row>
    <row r="50" spans="1:2">
      <c r="A50" t="s">
        <v>29</v>
      </c>
      <c r="B50" s="8"/>
    </row>
    <row r="51" spans="1:2">
      <c r="A51" t="s">
        <v>79</v>
      </c>
      <c r="B51" s="8"/>
    </row>
    <row r="52" spans="1:2">
      <c r="A52" t="s">
        <v>30</v>
      </c>
      <c r="B52" s="8"/>
    </row>
    <row r="53" spans="1:2">
      <c r="A53" t="s">
        <v>31</v>
      </c>
      <c r="B53" s="8"/>
    </row>
    <row r="54" spans="1:2">
      <c r="A54" t="s">
        <v>32</v>
      </c>
      <c r="B54" s="8"/>
    </row>
    <row r="55" spans="1:2">
      <c r="A55" t="s">
        <v>33</v>
      </c>
      <c r="B55" s="8"/>
    </row>
    <row r="56" spans="1:2">
      <c r="A56" t="s">
        <v>34</v>
      </c>
      <c r="B56" s="8"/>
    </row>
    <row r="57" spans="1:2">
      <c r="A57" t="s">
        <v>35</v>
      </c>
      <c r="B57" s="8"/>
    </row>
    <row r="58" spans="1:2">
      <c r="A58" t="s">
        <v>36</v>
      </c>
      <c r="B58" s="8"/>
    </row>
    <row r="59" spans="1:2">
      <c r="A59" t="s">
        <v>37</v>
      </c>
      <c r="B59" s="8"/>
    </row>
    <row r="60" spans="1:2">
      <c r="A60" t="s">
        <v>38</v>
      </c>
      <c r="B60" s="8"/>
    </row>
    <row r="61" spans="1:2">
      <c r="B61" s="8"/>
    </row>
    <row r="62" spans="1:2">
      <c r="A62" s="6" t="s">
        <v>54</v>
      </c>
      <c r="B62" s="7">
        <f>$B$2-(7*2)</f>
        <v>42887</v>
      </c>
    </row>
    <row r="63" spans="1:2">
      <c r="B63" s="8"/>
    </row>
    <row r="64" spans="1:2">
      <c r="A64" t="s">
        <v>77</v>
      </c>
      <c r="B64" s="8"/>
    </row>
    <row r="65" spans="1:2">
      <c r="A65" t="s">
        <v>78</v>
      </c>
      <c r="B65" s="8"/>
    </row>
    <row r="66" spans="1:2">
      <c r="A66" s="9" t="s">
        <v>80</v>
      </c>
      <c r="B66" s="8"/>
    </row>
    <row r="67" spans="1:2">
      <c r="A67" t="s">
        <v>39</v>
      </c>
      <c r="B67" s="8"/>
    </row>
    <row r="68" spans="1:2">
      <c r="A68" t="s">
        <v>40</v>
      </c>
      <c r="B68" s="8"/>
    </row>
    <row r="69" spans="1:2" ht="16" customHeight="1">
      <c r="A69" t="s">
        <v>41</v>
      </c>
      <c r="B69" s="8"/>
    </row>
    <row r="70" spans="1:2" ht="16" customHeight="1">
      <c r="A70" t="s">
        <v>86</v>
      </c>
      <c r="B70" s="8"/>
    </row>
    <row r="71" spans="1:2" ht="16" customHeight="1">
      <c r="A71" t="s">
        <v>87</v>
      </c>
      <c r="B71" s="8"/>
    </row>
    <row r="72" spans="1:2">
      <c r="A72" t="s">
        <v>42</v>
      </c>
      <c r="B72" s="8"/>
    </row>
    <row r="73" spans="1:2">
      <c r="A73" t="s">
        <v>43</v>
      </c>
      <c r="B73" s="8"/>
    </row>
    <row r="74" spans="1:2">
      <c r="A74" t="s">
        <v>44</v>
      </c>
      <c r="B74" s="8"/>
    </row>
    <row r="75" spans="1:2">
      <c r="A75" t="s">
        <v>45</v>
      </c>
      <c r="B75" s="8"/>
    </row>
    <row r="76" spans="1:2">
      <c r="A76" t="s">
        <v>46</v>
      </c>
      <c r="B76" s="8"/>
    </row>
    <row r="77" spans="1:2">
      <c r="A77" t="s">
        <v>47</v>
      </c>
      <c r="B77" s="8"/>
    </row>
    <row r="78" spans="1:2">
      <c r="A78" t="s">
        <v>48</v>
      </c>
      <c r="B78" s="8"/>
    </row>
    <row r="79" spans="1:2">
      <c r="A79" t="s">
        <v>49</v>
      </c>
      <c r="B79" s="8"/>
    </row>
    <row r="80" spans="1:2">
      <c r="B80" s="8"/>
    </row>
    <row r="81" spans="1:2">
      <c r="A81" s="6" t="s">
        <v>55</v>
      </c>
      <c r="B81" s="7">
        <f>$B$2-7</f>
        <v>42894</v>
      </c>
    </row>
    <row r="82" spans="1:2">
      <c r="B82" s="8"/>
    </row>
    <row r="83" spans="1:2">
      <c r="A83" t="s">
        <v>56</v>
      </c>
      <c r="B83" s="8"/>
    </row>
    <row r="84" spans="1:2">
      <c r="A84" t="s">
        <v>57</v>
      </c>
      <c r="B84" s="8"/>
    </row>
    <row r="85" spans="1:2">
      <c r="A85" t="s">
        <v>92</v>
      </c>
      <c r="B85" s="8"/>
    </row>
    <row r="86" spans="1:2">
      <c r="A86" t="s">
        <v>93</v>
      </c>
      <c r="B86" s="8"/>
    </row>
    <row r="87" spans="1:2">
      <c r="A87" t="s">
        <v>58</v>
      </c>
      <c r="B87" s="8"/>
    </row>
    <row r="88" spans="1:2">
      <c r="B88" s="8"/>
    </row>
    <row r="89" spans="1:2">
      <c r="A89" s="6" t="s">
        <v>59</v>
      </c>
      <c r="B89" s="7">
        <f>$B$2-2</f>
        <v>42899</v>
      </c>
    </row>
    <row r="90" spans="1:2">
      <c r="B90" s="8"/>
    </row>
    <row r="91" spans="1:2">
      <c r="A91" t="s">
        <v>60</v>
      </c>
      <c r="B91" s="8"/>
    </row>
    <row r="92" spans="1:2">
      <c r="A92" t="s">
        <v>61</v>
      </c>
      <c r="B92" s="8"/>
    </row>
    <row r="93" spans="1:2">
      <c r="A93" t="s">
        <v>94</v>
      </c>
      <c r="B93" s="8"/>
    </row>
    <row r="94" spans="1:2">
      <c r="A94" t="s">
        <v>62</v>
      </c>
      <c r="B94" s="8"/>
    </row>
    <row r="95" spans="1:2">
      <c r="B95" s="8"/>
    </row>
    <row r="96" spans="1:2">
      <c r="A96" s="6" t="s">
        <v>68</v>
      </c>
      <c r="B96" s="7">
        <f>$B$2</f>
        <v>42901</v>
      </c>
    </row>
    <row r="97" spans="1:2">
      <c r="B97" s="8"/>
    </row>
    <row r="98" spans="1:2">
      <c r="A98" t="s">
        <v>63</v>
      </c>
      <c r="B98" s="8"/>
    </row>
    <row r="99" spans="1:2">
      <c r="A99" t="s">
        <v>64</v>
      </c>
      <c r="B99" s="8"/>
    </row>
    <row r="100" spans="1:2">
      <c r="A100" t="s">
        <v>65</v>
      </c>
      <c r="B100" s="8"/>
    </row>
    <row r="101" spans="1:2">
      <c r="A101" t="s">
        <v>66</v>
      </c>
      <c r="B101" s="8"/>
    </row>
    <row r="102" spans="1:2">
      <c r="A102" t="s">
        <v>67</v>
      </c>
      <c r="B102" s="8"/>
    </row>
    <row r="103" spans="1:2">
      <c r="B103" s="8"/>
    </row>
    <row r="104" spans="1:2">
      <c r="A104" s="6" t="s">
        <v>69</v>
      </c>
      <c r="B104" s="7"/>
    </row>
    <row r="105" spans="1:2">
      <c r="B105" s="8"/>
    </row>
    <row r="106" spans="1:2">
      <c r="A106" t="s">
        <v>76</v>
      </c>
      <c r="B106" s="8"/>
    </row>
    <row r="107" spans="1:2">
      <c r="A107" t="s">
        <v>70</v>
      </c>
      <c r="B107" s="8"/>
    </row>
    <row r="108" spans="1:2">
      <c r="A108" t="s">
        <v>71</v>
      </c>
      <c r="B108" s="8"/>
    </row>
    <row r="109" spans="1:2">
      <c r="A109" t="s">
        <v>89</v>
      </c>
    </row>
    <row r="110" spans="1:2">
      <c r="A110" s="10" t="s">
        <v>90</v>
      </c>
    </row>
    <row r="111" spans="1:2">
      <c r="A111" t="s">
        <v>91</v>
      </c>
    </row>
  </sheetData>
  <mergeCells count="1">
    <mergeCell ref="A1:C1"/>
  </mergeCells>
  <phoneticPr fontId="2" type="noConversion"/>
  <pageMargins left="0.75" right="0.75" top="1" bottom="1" header="0.5" footer="0.5"/>
  <pageSetup scale="98" orientation="landscape" horizontalDpi="4294967292" verticalDpi="4294967292"/>
  <rowBreaks count="1" manualBreakCount="1">
    <brk id="35" max="16383" man="1"/>
  </rowBreaks>
  <colBreaks count="1" manualBreakCount="1">
    <brk id="2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2016-07-05T20:58:39Z</dcterms:created>
  <dcterms:modified xsi:type="dcterms:W3CDTF">2016-08-16T13:12:29Z</dcterms:modified>
</cp:coreProperties>
</file>